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Objetivos Múltiples" sheetId="1" r:id="rId1"/>
  </sheets>
  <calcPr calcId="125725"/>
</workbook>
</file>

<file path=xl/calcChain.xml><?xml version="1.0" encoding="utf-8"?>
<calcChain xmlns="http://schemas.openxmlformats.org/spreadsheetml/2006/main">
  <c r="J24" i="1"/>
  <c r="J10" s="1"/>
  <c r="J25"/>
  <c r="J11" s="1"/>
  <c r="J26"/>
  <c r="J12" s="1"/>
  <c r="J23"/>
  <c r="J9" s="1"/>
  <c r="G24"/>
  <c r="I10" s="1"/>
  <c r="G25"/>
  <c r="I11" s="1"/>
  <c r="G26"/>
  <c r="I12" s="1"/>
  <c r="G23"/>
  <c r="I9" s="1"/>
  <c r="D24"/>
  <c r="H10" s="1"/>
  <c r="L10" s="1"/>
  <c r="D25"/>
  <c r="H11" s="1"/>
  <c r="L11" s="1"/>
  <c r="D26"/>
  <c r="H12" s="1"/>
  <c r="L12" s="1"/>
  <c r="D23"/>
  <c r="H9" s="1"/>
  <c r="L9" s="1"/>
  <c r="I13"/>
  <c r="J13"/>
  <c r="H13"/>
</calcChain>
</file>

<file path=xl/comments1.xml><?xml version="1.0" encoding="utf-8"?>
<comments xmlns="http://schemas.openxmlformats.org/spreadsheetml/2006/main">
  <authors>
    <author>pc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Subjetiva, la decide el decisor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>Es 100 menos 70 porque el atributo es negativo (mientras más alto es peor), si fuese positivo pondríamos 70 directamente</t>
        </r>
      </text>
    </comment>
  </commentList>
</comments>
</file>

<file path=xl/sharedStrings.xml><?xml version="1.0" encoding="utf-8"?>
<sst xmlns="http://schemas.openxmlformats.org/spreadsheetml/2006/main" count="41" uniqueCount="20">
  <si>
    <t>Objetivos Múltiples</t>
  </si>
  <si>
    <t>Auto 1</t>
  </si>
  <si>
    <t>Auto 2</t>
  </si>
  <si>
    <t>Auto 3</t>
  </si>
  <si>
    <t>Auto 4</t>
  </si>
  <si>
    <t>Alternativa</t>
  </si>
  <si>
    <t>Precio</t>
  </si>
  <si>
    <t>Antigüedad</t>
  </si>
  <si>
    <t>Kilómetraje</t>
  </si>
  <si>
    <t>Ponderación</t>
  </si>
  <si>
    <t>Ponderación Normalizada</t>
  </si>
  <si>
    <t>Umbrales</t>
  </si>
  <si>
    <t>Kilometraje</t>
  </si>
  <si>
    <t>Mínimo</t>
  </si>
  <si>
    <t>Máximo</t>
  </si>
  <si>
    <t xml:space="preserve">Resultado </t>
  </si>
  <si>
    <t>Elegimos el auto 3</t>
  </si>
  <si>
    <t>Escala Real</t>
  </si>
  <si>
    <t>Escala Sustituta</t>
  </si>
  <si>
    <t>www.sinelefantesblancos.com.ar</t>
  </si>
</sst>
</file>

<file path=xl/styles.xml><?xml version="1.0" encoding="utf-8"?>
<styleSheet xmlns="http://schemas.openxmlformats.org/spreadsheetml/2006/main">
  <numFmts count="1">
    <numFmt numFmtId="164" formatCode="[$$-2C0A]\ #,##0;[Red][$$-2C0A]\ \-#,##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6"/>
      <color theme="10"/>
      <name val="Arial"/>
      <family val="2"/>
    </font>
    <font>
      <sz val="2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6" borderId="1" xfId="1" applyNumberFormat="1" applyFont="1" applyFill="1" applyBorder="1" applyAlignment="1" applyProtection="1">
      <alignment horizontal="center" vertical="center"/>
    </xf>
    <xf numFmtId="0" fontId="10" fillId="6" borderId="2" xfId="0" applyFont="1" applyFill="1" applyBorder="1" applyAlignment="1" applyProtection="1"/>
    <xf numFmtId="0" fontId="10" fillId="6" borderId="3" xfId="0" applyFont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nelefantesblancos.com.ar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26"/>
  <sheetViews>
    <sheetView tabSelected="1" zoomScale="92" zoomScaleNormal="92" workbookViewId="0">
      <selection activeCell="C2" sqref="C2:I2"/>
    </sheetView>
  </sheetViews>
  <sheetFormatPr baseColWidth="10" defaultRowHeight="15"/>
  <cols>
    <col min="1" max="1" width="1.140625" style="2" customWidth="1"/>
    <col min="2" max="2" width="12.140625" style="2" bestFit="1" customWidth="1"/>
    <col min="3" max="3" width="15" style="3" customWidth="1"/>
    <col min="4" max="4" width="15" style="2" customWidth="1"/>
    <col min="5" max="5" width="11.7109375" style="2" bestFit="1" customWidth="1"/>
    <col min="6" max="6" width="10.85546875" style="2" bestFit="1" customWidth="1"/>
    <col min="7" max="7" width="14.85546875" style="2" bestFit="1" customWidth="1"/>
    <col min="8" max="8" width="7.5703125" style="2" bestFit="1" customWidth="1"/>
    <col min="9" max="9" width="12.28515625" style="2" bestFit="1" customWidth="1"/>
    <col min="10" max="10" width="14.85546875" style="2" bestFit="1" customWidth="1"/>
    <col min="11" max="11" width="1" style="2" customWidth="1"/>
    <col min="12" max="12" width="12.28515625" style="2" bestFit="1" customWidth="1"/>
    <col min="13" max="13" width="18.85546875" style="2" bestFit="1" customWidth="1"/>
    <col min="14" max="16384" width="11.42578125" style="2"/>
  </cols>
  <sheetData>
    <row r="1" spans="2:13" ht="4.5" customHeight="1" thickBot="1"/>
    <row r="2" spans="2:13" s="1" customFormat="1" ht="34.5" thickBot="1">
      <c r="C2" s="36" t="s">
        <v>19</v>
      </c>
      <c r="D2" s="37"/>
      <c r="E2" s="37"/>
      <c r="F2" s="37"/>
      <c r="G2" s="37"/>
      <c r="H2" s="37"/>
      <c r="I2" s="38"/>
    </row>
    <row r="3" spans="2:13" ht="4.5" customHeight="1" thickBot="1"/>
    <row r="4" spans="2:13" ht="24.75" customHeight="1" thickBot="1">
      <c r="B4" s="32" t="s">
        <v>0</v>
      </c>
      <c r="C4" s="33"/>
      <c r="D4" s="33"/>
      <c r="E4" s="33"/>
      <c r="F4" s="33"/>
      <c r="G4" s="33"/>
      <c r="H4" s="33"/>
      <c r="I4" s="33"/>
      <c r="J4" s="34"/>
    </row>
    <row r="5" spans="2:13">
      <c r="C5" s="11"/>
    </row>
    <row r="6" spans="2:13">
      <c r="B6" s="2" t="s">
        <v>9</v>
      </c>
      <c r="C6" s="11">
        <v>2</v>
      </c>
      <c r="D6" s="2">
        <v>1</v>
      </c>
      <c r="E6" s="2">
        <v>0.5</v>
      </c>
    </row>
    <row r="7" spans="2:13" ht="7.5" customHeight="1" thickBot="1">
      <c r="C7" s="11"/>
    </row>
    <row r="8" spans="2:13" s="5" customFormat="1" ht="18" thickBot="1">
      <c r="B8" s="6" t="s">
        <v>5</v>
      </c>
      <c r="C8" s="7" t="s">
        <v>6</v>
      </c>
      <c r="D8" s="6" t="s">
        <v>7</v>
      </c>
      <c r="E8" s="6" t="s">
        <v>8</v>
      </c>
      <c r="G8" s="6" t="s">
        <v>5</v>
      </c>
      <c r="H8" s="7" t="s">
        <v>6</v>
      </c>
      <c r="I8" s="6" t="s">
        <v>7</v>
      </c>
      <c r="J8" s="6" t="s">
        <v>8</v>
      </c>
      <c r="L8" s="22" t="s">
        <v>15</v>
      </c>
    </row>
    <row r="9" spans="2:13">
      <c r="B9" s="8" t="s">
        <v>1</v>
      </c>
      <c r="C9" s="9">
        <v>27000</v>
      </c>
      <c r="D9" s="8">
        <v>5</v>
      </c>
      <c r="E9" s="10">
        <v>75000</v>
      </c>
      <c r="G9" s="8" t="s">
        <v>1</v>
      </c>
      <c r="H9" s="19">
        <f>100-D23</f>
        <v>30</v>
      </c>
      <c r="I9" s="19">
        <f>100-G23</f>
        <v>66.666666666666671</v>
      </c>
      <c r="J9" s="19">
        <f>100-J23</f>
        <v>50</v>
      </c>
      <c r="L9" s="2">
        <f>(H9*$H$13)+(I9*$I$13)+(J9*$J$13)</f>
        <v>43.333333333333329</v>
      </c>
    </row>
    <row r="10" spans="2:13">
      <c r="B10" s="8" t="s">
        <v>2</v>
      </c>
      <c r="C10" s="9">
        <v>25000</v>
      </c>
      <c r="D10" s="8">
        <v>8</v>
      </c>
      <c r="E10" s="10">
        <v>100000</v>
      </c>
      <c r="G10" s="8" t="s">
        <v>2</v>
      </c>
      <c r="H10" s="19">
        <f t="shared" ref="H10:H12" si="0">100-D24</f>
        <v>50</v>
      </c>
      <c r="I10" s="19">
        <f t="shared" ref="I10:I12" si="1">100-G24</f>
        <v>46.666666666666664</v>
      </c>
      <c r="J10" s="19">
        <f t="shared" ref="J10:J12" si="2">100-J24</f>
        <v>33.333333333333343</v>
      </c>
      <c r="L10" s="2">
        <f t="shared" ref="L10:L12" si="3">(H10*$H$13)+(I10*$I$13)+(J10*$J$13)</f>
        <v>46.666666666666657</v>
      </c>
    </row>
    <row r="11" spans="2:13" ht="15.75">
      <c r="B11" s="8" t="s">
        <v>3</v>
      </c>
      <c r="C11" s="9">
        <v>22000</v>
      </c>
      <c r="D11" s="8">
        <v>12</v>
      </c>
      <c r="E11" s="10">
        <v>130000</v>
      </c>
      <c r="G11" s="8" t="s">
        <v>3</v>
      </c>
      <c r="H11" s="19">
        <f t="shared" si="0"/>
        <v>80</v>
      </c>
      <c r="I11" s="19">
        <f t="shared" si="1"/>
        <v>20</v>
      </c>
      <c r="J11" s="19">
        <f t="shared" si="2"/>
        <v>13.333333333333329</v>
      </c>
      <c r="L11" s="2">
        <f t="shared" si="3"/>
        <v>53.333333333333329</v>
      </c>
      <c r="M11" s="23" t="s">
        <v>16</v>
      </c>
    </row>
    <row r="12" spans="2:13">
      <c r="B12" s="8" t="s">
        <v>4</v>
      </c>
      <c r="C12" s="9">
        <v>30000</v>
      </c>
      <c r="D12" s="8">
        <v>4</v>
      </c>
      <c r="E12" s="10">
        <v>50000</v>
      </c>
      <c r="G12" s="8" t="s">
        <v>4</v>
      </c>
      <c r="H12" s="19">
        <f t="shared" si="0"/>
        <v>0</v>
      </c>
      <c r="I12" s="19">
        <f t="shared" si="1"/>
        <v>73.333333333333329</v>
      </c>
      <c r="J12" s="19">
        <f t="shared" si="2"/>
        <v>66.666666666666671</v>
      </c>
      <c r="L12" s="2">
        <f t="shared" si="3"/>
        <v>30.476190476190474</v>
      </c>
    </row>
    <row r="13" spans="2:13" s="12" customFormat="1" ht="30.75" thickBot="1">
      <c r="G13" s="20" t="s">
        <v>10</v>
      </c>
      <c r="H13" s="21">
        <f>C6/SUM($C$6:$E$6)</f>
        <v>0.5714285714285714</v>
      </c>
      <c r="I13" s="21">
        <f>D6/SUM($C$6:$E$6)</f>
        <v>0.2857142857142857</v>
      </c>
      <c r="J13" s="21">
        <f>E6/SUM($C$6:$E$6)</f>
        <v>0.14285714285714285</v>
      </c>
    </row>
    <row r="14" spans="2:13" ht="19.5" thickBot="1">
      <c r="B14" s="29" t="s">
        <v>11</v>
      </c>
      <c r="C14" s="30"/>
      <c r="D14" s="30"/>
      <c r="E14" s="31"/>
    </row>
    <row r="15" spans="2:13" ht="4.5" customHeight="1" thickBot="1"/>
    <row r="16" spans="2:13" ht="15.75" thickBot="1">
      <c r="C16" s="28" t="s">
        <v>13</v>
      </c>
      <c r="D16" s="14" t="s">
        <v>14</v>
      </c>
    </row>
    <row r="17" spans="2:10">
      <c r="B17" s="25" t="s">
        <v>6</v>
      </c>
      <c r="C17" s="3">
        <v>20000</v>
      </c>
      <c r="D17" s="3">
        <v>30000</v>
      </c>
    </row>
    <row r="18" spans="2:10">
      <c r="B18" s="26" t="s">
        <v>7</v>
      </c>
      <c r="C18" s="4">
        <v>0</v>
      </c>
      <c r="D18" s="4">
        <v>15</v>
      </c>
    </row>
    <row r="19" spans="2:10" ht="15.75" thickBot="1">
      <c r="B19" s="27" t="s">
        <v>12</v>
      </c>
      <c r="C19" s="4">
        <v>0</v>
      </c>
      <c r="D19" s="4">
        <v>150000</v>
      </c>
    </row>
    <row r="20" spans="2:10" ht="7.5" customHeight="1" thickBot="1"/>
    <row r="21" spans="2:10" ht="15.75" thickBot="1">
      <c r="C21" s="35" t="s">
        <v>6</v>
      </c>
      <c r="D21" s="31"/>
      <c r="F21" s="35" t="s">
        <v>7</v>
      </c>
      <c r="G21" s="31"/>
      <c r="I21" s="35" t="s">
        <v>12</v>
      </c>
      <c r="J21" s="31"/>
    </row>
    <row r="22" spans="2:10" ht="15.75" thickBot="1">
      <c r="C22" s="13" t="s">
        <v>17</v>
      </c>
      <c r="D22" s="24" t="s">
        <v>18</v>
      </c>
      <c r="F22" s="13" t="s">
        <v>17</v>
      </c>
      <c r="G22" s="24" t="s">
        <v>18</v>
      </c>
      <c r="I22" s="13" t="s">
        <v>17</v>
      </c>
      <c r="J22" s="24" t="s">
        <v>18</v>
      </c>
    </row>
    <row r="23" spans="2:10">
      <c r="B23" s="8" t="s">
        <v>1</v>
      </c>
      <c r="C23" s="15">
        <v>27000</v>
      </c>
      <c r="D23" s="18">
        <f>((C23-$C$17)/($D$17-$C$17))*100</f>
        <v>70</v>
      </c>
      <c r="F23" s="16">
        <v>5</v>
      </c>
      <c r="G23" s="18">
        <f>((F23-$C$18)/($D$18-$C$18))*100</f>
        <v>33.333333333333329</v>
      </c>
      <c r="I23" s="17">
        <v>75000</v>
      </c>
      <c r="J23" s="18">
        <f>((I23-$C$19)/($D$19-$C$19))*100</f>
        <v>50</v>
      </c>
    </row>
    <row r="24" spans="2:10">
      <c r="B24" s="8" t="s">
        <v>2</v>
      </c>
      <c r="C24" s="9">
        <v>25000</v>
      </c>
      <c r="D24" s="18">
        <f t="shared" ref="D24:D26" si="4">((C24-$C$17)/($D$17-$C$17))*100</f>
        <v>50</v>
      </c>
      <c r="F24" s="8">
        <v>8</v>
      </c>
      <c r="G24" s="18">
        <f t="shared" ref="G24:G26" si="5">((F24-$C$18)/($D$18-$C$18))*100</f>
        <v>53.333333333333336</v>
      </c>
      <c r="I24" s="10">
        <v>100000</v>
      </c>
      <c r="J24" s="18">
        <f t="shared" ref="J24:J26" si="6">((I24-$C$19)/($D$19-$C$19))*100</f>
        <v>66.666666666666657</v>
      </c>
    </row>
    <row r="25" spans="2:10">
      <c r="B25" s="8" t="s">
        <v>3</v>
      </c>
      <c r="C25" s="9">
        <v>22000</v>
      </c>
      <c r="D25" s="18">
        <f t="shared" si="4"/>
        <v>20</v>
      </c>
      <c r="F25" s="8">
        <v>12</v>
      </c>
      <c r="G25" s="18">
        <f t="shared" si="5"/>
        <v>80</v>
      </c>
      <c r="I25" s="10">
        <v>130000</v>
      </c>
      <c r="J25" s="18">
        <f t="shared" si="6"/>
        <v>86.666666666666671</v>
      </c>
    </row>
    <row r="26" spans="2:10">
      <c r="B26" s="8" t="s">
        <v>4</v>
      </c>
      <c r="C26" s="9">
        <v>30000</v>
      </c>
      <c r="D26" s="18">
        <f t="shared" si="4"/>
        <v>100</v>
      </c>
      <c r="F26" s="8">
        <v>4</v>
      </c>
      <c r="G26" s="18">
        <f t="shared" si="5"/>
        <v>26.666666666666668</v>
      </c>
      <c r="I26" s="10">
        <v>50000</v>
      </c>
      <c r="J26" s="18">
        <f t="shared" si="6"/>
        <v>33.333333333333329</v>
      </c>
    </row>
  </sheetData>
  <mergeCells count="6">
    <mergeCell ref="B14:E14"/>
    <mergeCell ref="C2:I2"/>
    <mergeCell ref="B4:J4"/>
    <mergeCell ref="C21:D21"/>
    <mergeCell ref="F21:G21"/>
    <mergeCell ref="I21:J21"/>
  </mergeCells>
  <hyperlinks>
    <hyperlink ref="C2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 Múltiples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Objetivos Múltiples</dc:title>
  <dc:creator>SinElefantesBlancos.com.ar</dc:creator>
  <cp:keywords>antigüedad; auto; escala; alternativas; ponderación; kilometraje</cp:keywords>
  <cp:lastModifiedBy>Guillermo Gonzalez</cp:lastModifiedBy>
  <dcterms:created xsi:type="dcterms:W3CDTF">2012-06-16T17:17:51Z</dcterms:created>
  <dcterms:modified xsi:type="dcterms:W3CDTF">2016-04-23T12:47:44Z</dcterms:modified>
</cp:coreProperties>
</file>